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X:\2025 WORKFILE\Schedules\"/>
    </mc:Choice>
  </mc:AlternateContent>
  <xr:revisionPtr revIDLastSave="0" documentId="8_{B13219C6-9C5C-4713-8597-78FB937C5D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cing" sheetId="2" r:id="rId1"/>
    <sheet name="Area" sheetId="3" r:id="rId2"/>
    <sheet name="Condi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<sst xmlns="http://schemas.openxmlformats.org/spreadsheetml/2006/main" count="52" uniqueCount="43">
  <si>
    <t>SINGLE WIDE</t>
  </si>
  <si>
    <t>LOW QUALITY</t>
  </si>
  <si>
    <t>DOUBLE WIDE</t>
  </si>
  <si>
    <t>12 - M1</t>
  </si>
  <si>
    <t>LENGTH</t>
  </si>
  <si>
    <t>14 - M2</t>
  </si>
  <si>
    <t>16 - M3</t>
  </si>
  <si>
    <t>20 - M4</t>
  </si>
  <si>
    <t>24 - M5</t>
  </si>
  <si>
    <t>28 - M6</t>
  </si>
  <si>
    <t>FAIR QUALITY</t>
  </si>
  <si>
    <t>12 - M7</t>
  </si>
  <si>
    <t>14 - M8</t>
  </si>
  <si>
    <t>16 - M9</t>
  </si>
  <si>
    <t>20 - M10</t>
  </si>
  <si>
    <t>24 - M11</t>
  </si>
  <si>
    <t>28 - M12</t>
  </si>
  <si>
    <t>AVERAGE QUALITY</t>
  </si>
  <si>
    <t>GOOD QUALITY</t>
  </si>
  <si>
    <t>12 - M13</t>
  </si>
  <si>
    <t>14 - M14</t>
  </si>
  <si>
    <t>16 - M16</t>
  </si>
  <si>
    <t>20 - M17</t>
  </si>
  <si>
    <t>24 - M18</t>
  </si>
  <si>
    <t>28 - M19</t>
  </si>
  <si>
    <t>12 - M20</t>
  </si>
  <si>
    <t>14 - M21</t>
  </si>
  <si>
    <t>16 - M22</t>
  </si>
  <si>
    <t>20 - M23</t>
  </si>
  <si>
    <t>24 - M24</t>
  </si>
  <si>
    <t>28 - M25</t>
  </si>
  <si>
    <t>32 - M15</t>
  </si>
  <si>
    <t>McMULLEN COUNTY  - MANUFACTURED HOME SCHEDULE</t>
  </si>
  <si>
    <t>TOTAL SQUARE FOOTAGE</t>
  </si>
  <si>
    <t>MH Condition for NADA</t>
  </si>
  <si>
    <t>Condition</t>
  </si>
  <si>
    <t>Years</t>
  </si>
  <si>
    <t>Excellent</t>
  </si>
  <si>
    <t>Good</t>
  </si>
  <si>
    <t>Average</t>
  </si>
  <si>
    <t>Fair</t>
  </si>
  <si>
    <t>Poor</t>
  </si>
  <si>
    <t>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</si>
</sst>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K25" sqref="K25"/>
    </sheetView>
  </sheetViews>
  <sheetFormatPr defaultRowHeight="15" x14ac:dyDescent="0.25"/>
  <cols>
    <col min="1" max="1" width="7.85546875" bestFit="1" customWidth="1"/>
    <col min="2" max="7" width="8.28515625" bestFit="1" customWidth="1"/>
    <col min="8" max="8" width="7.85546875" bestFit="1" customWidth="1"/>
    <col min="9" max="15" width="8.28515625" bestFit="1" customWidth="1"/>
  </cols>
  <sheetData>
    <row r="1" spans="1:15" ht="26.25" x14ac:dyDescent="0.4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.75" thickBot="1" x14ac:dyDescent="0.3"/>
    <row r="3" spans="1:15" ht="15.75" thickBot="1" x14ac:dyDescent="0.3">
      <c r="A3" s="28" t="s">
        <v>1</v>
      </c>
      <c r="B3" s="29"/>
      <c r="C3" s="29"/>
      <c r="D3" s="29"/>
      <c r="E3" s="29"/>
      <c r="F3" s="29"/>
      <c r="G3" s="30"/>
      <c r="H3" s="28" t="s">
        <v>10</v>
      </c>
      <c r="I3" s="29"/>
      <c r="J3" s="29"/>
      <c r="K3" s="29"/>
      <c r="L3" s="29"/>
      <c r="M3" s="29"/>
      <c r="N3" s="30"/>
      <c r="O3" s="1"/>
    </row>
    <row r="4" spans="1:15" x14ac:dyDescent="0.25">
      <c r="A4" s="4"/>
      <c r="B4" s="31" t="s">
        <v>0</v>
      </c>
      <c r="C4" s="32"/>
      <c r="D4" s="33"/>
      <c r="E4" s="31" t="s">
        <v>2</v>
      </c>
      <c r="F4" s="32"/>
      <c r="G4" s="33"/>
      <c r="H4" s="4"/>
      <c r="I4" s="31" t="s">
        <v>0</v>
      </c>
      <c r="J4" s="32"/>
      <c r="K4" s="33"/>
      <c r="L4" s="31" t="s">
        <v>2</v>
      </c>
      <c r="M4" s="32"/>
      <c r="N4" s="33"/>
      <c r="O4" s="1"/>
    </row>
    <row r="5" spans="1:15" x14ac:dyDescent="0.25">
      <c r="A5" s="5" t="s">
        <v>4</v>
      </c>
      <c r="B5" s="3" t="s">
        <v>3</v>
      </c>
      <c r="C5" s="2" t="s">
        <v>5</v>
      </c>
      <c r="D5" s="19" t="s">
        <v>6</v>
      </c>
      <c r="E5" s="3" t="s">
        <v>7</v>
      </c>
      <c r="F5" s="2" t="s">
        <v>8</v>
      </c>
      <c r="G5" s="19" t="s">
        <v>9</v>
      </c>
      <c r="H5" s="5" t="s">
        <v>4</v>
      </c>
      <c r="I5" s="3" t="s">
        <v>11</v>
      </c>
      <c r="J5" s="2" t="s">
        <v>12</v>
      </c>
      <c r="K5" s="19" t="s">
        <v>13</v>
      </c>
      <c r="L5" s="3" t="s">
        <v>14</v>
      </c>
      <c r="M5" s="2" t="s">
        <v>15</v>
      </c>
      <c r="N5" s="19" t="s">
        <v>16</v>
      </c>
      <c r="O5" s="1"/>
    </row>
    <row r="6" spans="1:15" x14ac:dyDescent="0.25">
      <c r="A6" s="6">
        <v>40</v>
      </c>
      <c r="B6" s="13">
        <v>30.8</v>
      </c>
      <c r="C6" s="14">
        <v>28.48</v>
      </c>
      <c r="D6" s="15">
        <v>26.6</v>
      </c>
      <c r="E6" s="13"/>
      <c r="F6" s="14">
        <v>30.72</v>
      </c>
      <c r="G6" s="15">
        <v>28.18</v>
      </c>
      <c r="H6" s="6">
        <v>40</v>
      </c>
      <c r="I6" s="13">
        <v>34.31</v>
      </c>
      <c r="J6" s="14">
        <v>31.65</v>
      </c>
      <c r="K6" s="15">
        <v>29.52</v>
      </c>
      <c r="L6" s="13"/>
      <c r="M6" s="14">
        <v>34.770000000000003</v>
      </c>
      <c r="N6" s="15">
        <v>31.74</v>
      </c>
      <c r="O6" s="1"/>
    </row>
    <row r="7" spans="1:15" x14ac:dyDescent="0.25">
      <c r="A7" s="6">
        <v>44</v>
      </c>
      <c r="B7" s="13">
        <v>30.18</v>
      </c>
      <c r="C7" s="14">
        <v>27.85</v>
      </c>
      <c r="D7" s="15">
        <v>25.98</v>
      </c>
      <c r="E7" s="13"/>
      <c r="F7" s="14">
        <v>29.56</v>
      </c>
      <c r="G7" s="15">
        <v>27.01</v>
      </c>
      <c r="H7" s="6">
        <v>44</v>
      </c>
      <c r="I7" s="13">
        <v>33.630000000000003</v>
      </c>
      <c r="J7" s="14">
        <v>30.96</v>
      </c>
      <c r="K7" s="15">
        <v>28.83</v>
      </c>
      <c r="L7" s="13"/>
      <c r="M7" s="14">
        <v>33.5</v>
      </c>
      <c r="N7" s="15">
        <v>30.44</v>
      </c>
      <c r="O7" s="1"/>
    </row>
    <row r="8" spans="1:15" x14ac:dyDescent="0.25">
      <c r="A8" s="6">
        <v>48</v>
      </c>
      <c r="B8" s="13">
        <v>29.63</v>
      </c>
      <c r="C8" s="14">
        <v>27.3</v>
      </c>
      <c r="D8" s="15">
        <v>25.42</v>
      </c>
      <c r="E8" s="13"/>
      <c r="F8" s="14">
        <v>28.54</v>
      </c>
      <c r="G8" s="15">
        <v>25.98</v>
      </c>
      <c r="H8" s="6">
        <v>48</v>
      </c>
      <c r="I8" s="13">
        <v>33.01</v>
      </c>
      <c r="J8" s="14">
        <v>30.35</v>
      </c>
      <c r="K8" s="15">
        <v>28.22</v>
      </c>
      <c r="L8" s="13"/>
      <c r="M8" s="14">
        <v>32.369999999999997</v>
      </c>
      <c r="N8" s="15">
        <v>29.3</v>
      </c>
      <c r="O8" s="1"/>
    </row>
    <row r="9" spans="1:15" x14ac:dyDescent="0.25">
      <c r="A9" s="6">
        <v>52</v>
      </c>
      <c r="B9" s="13">
        <v>29.13</v>
      </c>
      <c r="C9" s="14">
        <v>26.79</v>
      </c>
      <c r="D9" s="15">
        <v>24.91</v>
      </c>
      <c r="E9" s="13"/>
      <c r="F9" s="14">
        <v>27.63</v>
      </c>
      <c r="G9" s="15">
        <v>25.07</v>
      </c>
      <c r="H9" s="6">
        <v>52</v>
      </c>
      <c r="I9" s="13">
        <v>32.46</v>
      </c>
      <c r="J9" s="14">
        <v>29.8</v>
      </c>
      <c r="K9" s="15">
        <v>27.67</v>
      </c>
      <c r="L9" s="13"/>
      <c r="M9" s="14">
        <v>31.37</v>
      </c>
      <c r="N9" s="15">
        <v>28.29</v>
      </c>
      <c r="O9" s="1"/>
    </row>
    <row r="10" spans="1:15" x14ac:dyDescent="0.25">
      <c r="A10" s="6">
        <v>56</v>
      </c>
      <c r="B10" s="13">
        <v>28.67</v>
      </c>
      <c r="C10" s="14">
        <v>26.33</v>
      </c>
      <c r="D10" s="15">
        <v>24.45</v>
      </c>
      <c r="E10" s="13"/>
      <c r="F10" s="14">
        <v>26.82</v>
      </c>
      <c r="G10" s="15">
        <v>24.26</v>
      </c>
      <c r="H10" s="6">
        <v>56</v>
      </c>
      <c r="I10" s="13">
        <v>31.96</v>
      </c>
      <c r="J10" s="14">
        <v>29.29</v>
      </c>
      <c r="K10" s="15">
        <v>27.17</v>
      </c>
      <c r="L10" s="13"/>
      <c r="M10" s="14">
        <v>30.47</v>
      </c>
      <c r="N10" s="15">
        <v>27.39</v>
      </c>
      <c r="O10" s="1"/>
    </row>
    <row r="11" spans="1:15" x14ac:dyDescent="0.25">
      <c r="A11" s="6">
        <v>60</v>
      </c>
      <c r="B11" s="13">
        <v>28.25</v>
      </c>
      <c r="C11" s="14">
        <v>25.92</v>
      </c>
      <c r="D11" s="15">
        <v>24.04</v>
      </c>
      <c r="E11" s="13"/>
      <c r="F11" s="14">
        <v>26.08</v>
      </c>
      <c r="G11" s="15">
        <v>23.52</v>
      </c>
      <c r="H11" s="6">
        <v>60</v>
      </c>
      <c r="I11" s="13">
        <v>31.5</v>
      </c>
      <c r="J11" s="14">
        <v>28.83</v>
      </c>
      <c r="K11" s="15">
        <v>26.71</v>
      </c>
      <c r="L11" s="13"/>
      <c r="M11" s="14">
        <v>29.66</v>
      </c>
      <c r="N11" s="15">
        <v>26.57</v>
      </c>
      <c r="O11" s="1"/>
    </row>
    <row r="12" spans="1:15" x14ac:dyDescent="0.25">
      <c r="A12" s="6">
        <v>64</v>
      </c>
      <c r="B12" s="13">
        <v>27.86</v>
      </c>
      <c r="C12" s="14">
        <v>25.52</v>
      </c>
      <c r="D12" s="15">
        <v>23.65</v>
      </c>
      <c r="E12" s="13"/>
      <c r="F12" s="14">
        <v>25.41</v>
      </c>
      <c r="G12" s="15">
        <v>22.86</v>
      </c>
      <c r="H12" s="6">
        <v>64</v>
      </c>
      <c r="I12" s="13">
        <v>31.08</v>
      </c>
      <c r="J12" s="14">
        <v>28.41</v>
      </c>
      <c r="K12" s="15">
        <v>26.28</v>
      </c>
      <c r="L12" s="13"/>
      <c r="M12" s="14">
        <v>28.92</v>
      </c>
      <c r="N12" s="15">
        <v>25.83</v>
      </c>
      <c r="O12" s="1"/>
    </row>
    <row r="13" spans="1:15" x14ac:dyDescent="0.25">
      <c r="A13" s="6">
        <v>68</v>
      </c>
      <c r="B13" s="13"/>
      <c r="C13" s="14">
        <v>25.17</v>
      </c>
      <c r="D13" s="15">
        <v>23.29</v>
      </c>
      <c r="E13" s="13"/>
      <c r="F13" s="14">
        <v>24.79</v>
      </c>
      <c r="G13" s="15">
        <v>22.24</v>
      </c>
      <c r="H13" s="6">
        <v>68</v>
      </c>
      <c r="I13" s="13">
        <v>30.68</v>
      </c>
      <c r="J13" s="14">
        <v>28.02</v>
      </c>
      <c r="K13" s="15">
        <v>25.89</v>
      </c>
      <c r="L13" s="13"/>
      <c r="M13" s="14">
        <v>28.24</v>
      </c>
      <c r="N13" s="15">
        <v>25.15</v>
      </c>
      <c r="O13" s="1"/>
    </row>
    <row r="14" spans="1:15" x14ac:dyDescent="0.25">
      <c r="A14" s="6">
        <v>72</v>
      </c>
      <c r="B14" s="13"/>
      <c r="C14" s="14"/>
      <c r="D14" s="15"/>
      <c r="E14" s="13"/>
      <c r="F14" s="14"/>
      <c r="G14" s="15">
        <v>21.68</v>
      </c>
      <c r="H14" s="6">
        <v>72</v>
      </c>
      <c r="I14" s="13">
        <v>30.31</v>
      </c>
      <c r="J14" s="14">
        <v>27.65</v>
      </c>
      <c r="K14" s="15">
        <v>25.53</v>
      </c>
      <c r="L14" s="13"/>
      <c r="M14" s="14">
        <v>27.61</v>
      </c>
      <c r="N14" s="15">
        <v>24.53</v>
      </c>
      <c r="O14" s="1"/>
    </row>
    <row r="15" spans="1:15" ht="15.75" thickBot="1" x14ac:dyDescent="0.3">
      <c r="A15" s="7">
        <v>76</v>
      </c>
      <c r="B15" s="16"/>
      <c r="C15" s="17"/>
      <c r="D15" s="18"/>
      <c r="E15" s="16"/>
      <c r="F15" s="17"/>
      <c r="G15" s="18"/>
      <c r="H15" s="7">
        <v>76</v>
      </c>
      <c r="I15" s="16"/>
      <c r="J15" s="17"/>
      <c r="K15" s="18">
        <v>25.19</v>
      </c>
      <c r="L15" s="16"/>
      <c r="M15" s="17">
        <v>27.03</v>
      </c>
      <c r="N15" s="18">
        <v>23.96</v>
      </c>
      <c r="O15" s="1"/>
    </row>
    <row r="16" spans="1:15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28" t="s">
        <v>17</v>
      </c>
      <c r="B17" s="29"/>
      <c r="C17" s="29"/>
      <c r="D17" s="29"/>
      <c r="E17" s="29"/>
      <c r="F17" s="29"/>
      <c r="G17" s="30"/>
      <c r="H17" s="28" t="s">
        <v>18</v>
      </c>
      <c r="I17" s="29"/>
      <c r="J17" s="29"/>
      <c r="K17" s="29"/>
      <c r="L17" s="29"/>
      <c r="M17" s="29"/>
      <c r="N17" s="29"/>
      <c r="O17" s="30"/>
    </row>
    <row r="18" spans="1:15" x14ac:dyDescent="0.25">
      <c r="A18" s="4"/>
      <c r="B18" s="31" t="s">
        <v>0</v>
      </c>
      <c r="C18" s="32"/>
      <c r="D18" s="33"/>
      <c r="E18" s="31" t="s">
        <v>2</v>
      </c>
      <c r="F18" s="32"/>
      <c r="G18" s="33"/>
      <c r="H18" s="4"/>
      <c r="I18" s="31" t="s">
        <v>0</v>
      </c>
      <c r="J18" s="32"/>
      <c r="K18" s="33"/>
      <c r="L18" s="31" t="s">
        <v>2</v>
      </c>
      <c r="M18" s="32"/>
      <c r="N18" s="32"/>
      <c r="O18" s="33"/>
    </row>
    <row r="19" spans="1:15" x14ac:dyDescent="0.25">
      <c r="A19" s="5" t="s">
        <v>4</v>
      </c>
      <c r="B19" s="3" t="s">
        <v>19</v>
      </c>
      <c r="C19" s="2" t="s">
        <v>20</v>
      </c>
      <c r="D19" s="19" t="s">
        <v>21</v>
      </c>
      <c r="E19" s="3" t="s">
        <v>22</v>
      </c>
      <c r="F19" s="2" t="s">
        <v>23</v>
      </c>
      <c r="G19" s="19" t="s">
        <v>24</v>
      </c>
      <c r="H19" s="5" t="s">
        <v>4</v>
      </c>
      <c r="I19" s="3" t="s">
        <v>25</v>
      </c>
      <c r="J19" s="2" t="s">
        <v>26</v>
      </c>
      <c r="K19" s="19" t="s">
        <v>27</v>
      </c>
      <c r="L19" s="3" t="s">
        <v>28</v>
      </c>
      <c r="M19" s="2" t="s">
        <v>29</v>
      </c>
      <c r="N19" s="2" t="s">
        <v>30</v>
      </c>
      <c r="O19" s="19" t="s">
        <v>31</v>
      </c>
    </row>
    <row r="20" spans="1:15" x14ac:dyDescent="0.25">
      <c r="A20" s="6">
        <v>40</v>
      </c>
      <c r="B20" s="13">
        <v>39.11</v>
      </c>
      <c r="C20" s="14">
        <v>35.450000000000003</v>
      </c>
      <c r="D20" s="15">
        <v>33.07</v>
      </c>
      <c r="E20" s="13"/>
      <c r="F20" s="14">
        <v>39.950000000000003</v>
      </c>
      <c r="G20" s="15">
        <v>36.33</v>
      </c>
      <c r="H20" s="6">
        <v>40</v>
      </c>
      <c r="I20" s="13">
        <v>48.93</v>
      </c>
      <c r="J20" s="14">
        <v>45.36</v>
      </c>
      <c r="K20" s="15">
        <v>42.47</v>
      </c>
      <c r="L20" s="13"/>
      <c r="M20" s="14">
        <v>50.72</v>
      </c>
      <c r="N20" s="14">
        <v>46.09</v>
      </c>
      <c r="O20" s="15">
        <v>42.4</v>
      </c>
    </row>
    <row r="21" spans="1:15" x14ac:dyDescent="0.25">
      <c r="A21" s="6">
        <v>44</v>
      </c>
      <c r="B21" s="13">
        <v>38.25</v>
      </c>
      <c r="C21" s="14">
        <v>34.71</v>
      </c>
      <c r="D21" s="15">
        <v>32.340000000000003</v>
      </c>
      <c r="E21" s="13"/>
      <c r="F21" s="14">
        <v>38.44</v>
      </c>
      <c r="G21" s="15">
        <v>34.82</v>
      </c>
      <c r="H21" s="6">
        <v>44</v>
      </c>
      <c r="I21" s="13">
        <v>47.96</v>
      </c>
      <c r="J21" s="14">
        <v>44.4</v>
      </c>
      <c r="K21" s="15">
        <v>41.54</v>
      </c>
      <c r="L21" s="13"/>
      <c r="M21" s="14">
        <v>49.04</v>
      </c>
      <c r="N21" s="14">
        <v>44.39</v>
      </c>
      <c r="O21" s="15">
        <v>40.71</v>
      </c>
    </row>
    <row r="22" spans="1:15" x14ac:dyDescent="0.25">
      <c r="A22" s="6">
        <v>48</v>
      </c>
      <c r="B22" s="13">
        <v>37.49</v>
      </c>
      <c r="C22" s="14">
        <v>34.049999999999997</v>
      </c>
      <c r="D22" s="15">
        <v>31.68</v>
      </c>
      <c r="E22" s="13"/>
      <c r="F22" s="14">
        <v>37.119999999999997</v>
      </c>
      <c r="G22" s="15">
        <v>33.49</v>
      </c>
      <c r="H22" s="6">
        <v>48</v>
      </c>
      <c r="I22" s="13">
        <v>47.08</v>
      </c>
      <c r="J22" s="14">
        <v>43.55</v>
      </c>
      <c r="K22" s="15">
        <v>40.71</v>
      </c>
      <c r="L22" s="13"/>
      <c r="M22" s="14">
        <v>47.55</v>
      </c>
      <c r="N22" s="14">
        <v>42.89</v>
      </c>
      <c r="O22" s="15">
        <v>39.21</v>
      </c>
    </row>
    <row r="23" spans="1:15" x14ac:dyDescent="0.25">
      <c r="A23" s="6">
        <v>52</v>
      </c>
      <c r="B23" s="13">
        <v>36.799999999999997</v>
      </c>
      <c r="C23" s="14">
        <v>33.450000000000003</v>
      </c>
      <c r="D23" s="15">
        <v>31.08</v>
      </c>
      <c r="E23" s="13"/>
      <c r="F23" s="14">
        <v>35.94</v>
      </c>
      <c r="G23" s="15">
        <v>32.31</v>
      </c>
      <c r="H23" s="6">
        <v>52</v>
      </c>
      <c r="I23" s="13">
        <v>46.3</v>
      </c>
      <c r="J23" s="14">
        <v>42.78</v>
      </c>
      <c r="K23" s="15">
        <v>39.950000000000003</v>
      </c>
      <c r="L23" s="13"/>
      <c r="M23" s="14">
        <v>46.22</v>
      </c>
      <c r="N23" s="14">
        <v>41.56</v>
      </c>
      <c r="O23" s="15">
        <v>37.880000000000003</v>
      </c>
    </row>
    <row r="24" spans="1:15" x14ac:dyDescent="0.25">
      <c r="A24" s="6">
        <v>56</v>
      </c>
      <c r="B24" s="13">
        <v>36.18</v>
      </c>
      <c r="C24" s="14">
        <v>32.909999999999997</v>
      </c>
      <c r="D24" s="15">
        <v>30.55</v>
      </c>
      <c r="E24" s="13"/>
      <c r="F24" s="14">
        <v>34.880000000000003</v>
      </c>
      <c r="G24" s="15">
        <v>31.25</v>
      </c>
      <c r="H24" s="6">
        <v>56</v>
      </c>
      <c r="I24" s="13">
        <v>45.58</v>
      </c>
      <c r="J24" s="14">
        <v>42.07</v>
      </c>
      <c r="K24" s="15">
        <v>39.270000000000003</v>
      </c>
      <c r="L24" s="13"/>
      <c r="M24" s="14">
        <v>45.03</v>
      </c>
      <c r="N24" s="14">
        <v>40.369999999999997</v>
      </c>
      <c r="O24" s="15">
        <v>36.700000000000003</v>
      </c>
    </row>
    <row r="25" spans="1:15" x14ac:dyDescent="0.25">
      <c r="A25" s="6">
        <v>60</v>
      </c>
      <c r="B25" s="13">
        <v>35.61</v>
      </c>
      <c r="C25" s="14">
        <v>32.409999999999997</v>
      </c>
      <c r="D25" s="15">
        <v>30.06</v>
      </c>
      <c r="E25" s="13"/>
      <c r="F25" s="14">
        <v>33.93</v>
      </c>
      <c r="G25" s="15">
        <v>30.3</v>
      </c>
      <c r="H25" s="6">
        <v>60</v>
      </c>
      <c r="I25" s="13">
        <v>44.92</v>
      </c>
      <c r="J25" s="14">
        <v>41.44</v>
      </c>
      <c r="K25" s="15">
        <v>38.64</v>
      </c>
      <c r="L25" s="13"/>
      <c r="M25" s="14">
        <v>43.94</v>
      </c>
      <c r="N25" s="14">
        <v>39.29</v>
      </c>
      <c r="O25" s="15">
        <v>35.630000000000003</v>
      </c>
    </row>
    <row r="26" spans="1:15" x14ac:dyDescent="0.25">
      <c r="A26" s="6">
        <v>64</v>
      </c>
      <c r="B26" s="13">
        <v>35.08</v>
      </c>
      <c r="C26" s="14">
        <v>31.95</v>
      </c>
      <c r="D26" s="15">
        <v>29.6</v>
      </c>
      <c r="E26" s="13"/>
      <c r="F26" s="14">
        <v>33.06</v>
      </c>
      <c r="G26" s="15">
        <v>29.43</v>
      </c>
      <c r="H26" s="6">
        <v>64</v>
      </c>
      <c r="I26" s="13">
        <v>44.32</v>
      </c>
      <c r="J26" s="14">
        <v>40.840000000000003</v>
      </c>
      <c r="K26" s="15">
        <v>38.06</v>
      </c>
      <c r="L26" s="13"/>
      <c r="M26" s="14">
        <v>42.95</v>
      </c>
      <c r="N26" s="14">
        <v>38.299999999999997</v>
      </c>
      <c r="O26" s="15">
        <v>34.65</v>
      </c>
    </row>
    <row r="27" spans="1:15" x14ac:dyDescent="0.25">
      <c r="A27" s="6">
        <v>68</v>
      </c>
      <c r="B27" s="13">
        <v>34.590000000000003</v>
      </c>
      <c r="C27" s="14">
        <v>31.53</v>
      </c>
      <c r="D27" s="15">
        <v>29.18</v>
      </c>
      <c r="E27" s="13"/>
      <c r="F27" s="14">
        <v>32.26</v>
      </c>
      <c r="G27" s="15">
        <v>28.65</v>
      </c>
      <c r="H27" s="6">
        <v>68</v>
      </c>
      <c r="I27" s="13">
        <v>43.76</v>
      </c>
      <c r="J27" s="14">
        <v>40.299999999999997</v>
      </c>
      <c r="K27" s="15">
        <v>37.53</v>
      </c>
      <c r="L27" s="13"/>
      <c r="M27" s="14">
        <v>42.04</v>
      </c>
      <c r="N27" s="14">
        <v>37.4</v>
      </c>
      <c r="O27" s="15">
        <v>33.770000000000003</v>
      </c>
    </row>
    <row r="28" spans="1:15" x14ac:dyDescent="0.25">
      <c r="A28" s="6">
        <v>72</v>
      </c>
      <c r="B28" s="13">
        <v>34.14</v>
      </c>
      <c r="C28" s="14">
        <v>31.13</v>
      </c>
      <c r="D28" s="15">
        <v>28.79</v>
      </c>
      <c r="E28" s="13"/>
      <c r="F28" s="14">
        <v>31.53</v>
      </c>
      <c r="G28" s="15">
        <v>27.92</v>
      </c>
      <c r="H28" s="6">
        <v>72</v>
      </c>
      <c r="I28" s="13">
        <v>43.23</v>
      </c>
      <c r="J28" s="14">
        <v>39.79</v>
      </c>
      <c r="K28" s="15">
        <v>37.03</v>
      </c>
      <c r="L28" s="13"/>
      <c r="M28" s="14">
        <v>41.2</v>
      </c>
      <c r="N28" s="14">
        <v>36.57</v>
      </c>
      <c r="O28" s="15">
        <v>32.950000000000003</v>
      </c>
    </row>
    <row r="29" spans="1:15" ht="15.75" thickBot="1" x14ac:dyDescent="0.3">
      <c r="A29" s="7">
        <v>76</v>
      </c>
      <c r="B29" s="16">
        <v>33.71</v>
      </c>
      <c r="C29" s="17">
        <v>30.76</v>
      </c>
      <c r="D29" s="18">
        <v>28.42</v>
      </c>
      <c r="E29" s="16"/>
      <c r="F29" s="17">
        <v>30.85</v>
      </c>
      <c r="G29" s="18">
        <v>27.26</v>
      </c>
      <c r="H29" s="7">
        <v>76</v>
      </c>
      <c r="I29" s="16">
        <v>42.74</v>
      </c>
      <c r="J29" s="17">
        <v>39.31</v>
      </c>
      <c r="K29" s="18">
        <v>36.57</v>
      </c>
      <c r="L29" s="16"/>
      <c r="M29" s="17">
        <v>40.43</v>
      </c>
      <c r="N29" s="17">
        <v>35.79</v>
      </c>
      <c r="O29" s="18">
        <v>32.200000000000003</v>
      </c>
    </row>
  </sheetData>
  <mergeCells count="13">
    <mergeCell ref="A17:G17"/>
    <mergeCell ref="B18:D18"/>
    <mergeCell ref="E18:G18"/>
    <mergeCell ref="I18:K18"/>
    <mergeCell ref="H17:O17"/>
    <mergeCell ref="L18:O18"/>
    <mergeCell ref="A1:O1"/>
    <mergeCell ref="A3:G3"/>
    <mergeCell ref="B4:D4"/>
    <mergeCell ref="E4:G4"/>
    <mergeCell ref="H3:N3"/>
    <mergeCell ref="I4:K4"/>
    <mergeCell ref="L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D13" sqref="D13"/>
    </sheetView>
  </sheetViews>
  <sheetFormatPr defaultRowHeight="15" x14ac:dyDescent="0.25"/>
  <cols>
    <col min="1" max="16384" width="9.140625" style="8"/>
  </cols>
  <sheetData>
    <row r="1" spans="1:8" ht="21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</row>
    <row r="2" spans="1:8" ht="21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x14ac:dyDescent="0.25">
      <c r="A3" s="9"/>
      <c r="B3" s="10">
        <v>12</v>
      </c>
      <c r="C3" s="10">
        <v>14</v>
      </c>
      <c r="D3" s="10">
        <v>16</v>
      </c>
      <c r="E3" s="10">
        <v>20</v>
      </c>
      <c r="F3" s="10">
        <v>24</v>
      </c>
      <c r="G3" s="10">
        <v>28</v>
      </c>
      <c r="H3" s="10">
        <v>32</v>
      </c>
    </row>
    <row r="4" spans="1:8" x14ac:dyDescent="0.25">
      <c r="A4" s="10">
        <v>40</v>
      </c>
      <c r="B4" s="9">
        <f>SUM(12*A4)</f>
        <v>480</v>
      </c>
      <c r="C4" s="9">
        <f>SUM(14*A4)</f>
        <v>560</v>
      </c>
      <c r="D4" s="9">
        <f>SUM(16*A4)</f>
        <v>640</v>
      </c>
      <c r="E4" s="9">
        <f>SUM(20*A4)</f>
        <v>800</v>
      </c>
      <c r="F4" s="9">
        <f>SUM(24*A4)</f>
        <v>960</v>
      </c>
      <c r="G4" s="9">
        <f>SUM(28*A4)</f>
        <v>1120</v>
      </c>
      <c r="H4" s="9">
        <f>SUM(32*A4)</f>
        <v>1280</v>
      </c>
    </row>
    <row r="5" spans="1:8" x14ac:dyDescent="0.25">
      <c r="A5" s="11">
        <v>44</v>
      </c>
      <c r="B5" s="12">
        <f t="shared" ref="B5:B13" si="0">SUM(12*A5)</f>
        <v>528</v>
      </c>
      <c r="C5" s="12">
        <f t="shared" ref="C5:C13" si="1">SUM(14*A5)</f>
        <v>616</v>
      </c>
      <c r="D5" s="12">
        <f t="shared" ref="D5:D13" si="2">SUM(16*A5)</f>
        <v>704</v>
      </c>
      <c r="E5" s="12">
        <f t="shared" ref="E5:E13" si="3">SUM(20*A5)</f>
        <v>880</v>
      </c>
      <c r="F5" s="12">
        <f t="shared" ref="F5:F13" si="4">SUM(24*A5)</f>
        <v>1056</v>
      </c>
      <c r="G5" s="12">
        <f t="shared" ref="G5:G13" si="5">SUM(28*A5)</f>
        <v>1232</v>
      </c>
      <c r="H5" s="12">
        <f t="shared" ref="H5:H13" si="6">SUM(32*A5)</f>
        <v>1408</v>
      </c>
    </row>
    <row r="6" spans="1:8" x14ac:dyDescent="0.25">
      <c r="A6" s="10">
        <v>48</v>
      </c>
      <c r="B6" s="9">
        <f t="shared" si="0"/>
        <v>576</v>
      </c>
      <c r="C6" s="9">
        <f t="shared" si="1"/>
        <v>672</v>
      </c>
      <c r="D6" s="9">
        <f t="shared" si="2"/>
        <v>768</v>
      </c>
      <c r="E6" s="9">
        <f t="shared" si="3"/>
        <v>960</v>
      </c>
      <c r="F6" s="9">
        <f t="shared" si="4"/>
        <v>1152</v>
      </c>
      <c r="G6" s="9">
        <f t="shared" si="5"/>
        <v>1344</v>
      </c>
      <c r="H6" s="9">
        <f t="shared" si="6"/>
        <v>1536</v>
      </c>
    </row>
    <row r="7" spans="1:8" x14ac:dyDescent="0.25">
      <c r="A7" s="11">
        <v>52</v>
      </c>
      <c r="B7" s="12">
        <f t="shared" si="0"/>
        <v>624</v>
      </c>
      <c r="C7" s="12">
        <f t="shared" si="1"/>
        <v>728</v>
      </c>
      <c r="D7" s="12">
        <f t="shared" si="2"/>
        <v>832</v>
      </c>
      <c r="E7" s="12">
        <f t="shared" si="3"/>
        <v>1040</v>
      </c>
      <c r="F7" s="12">
        <f t="shared" si="4"/>
        <v>1248</v>
      </c>
      <c r="G7" s="12">
        <f t="shared" si="5"/>
        <v>1456</v>
      </c>
      <c r="H7" s="12">
        <f t="shared" si="6"/>
        <v>1664</v>
      </c>
    </row>
    <row r="8" spans="1:8" x14ac:dyDescent="0.25">
      <c r="A8" s="10">
        <v>56</v>
      </c>
      <c r="B8" s="9">
        <f t="shared" si="0"/>
        <v>672</v>
      </c>
      <c r="C8" s="9">
        <f t="shared" si="1"/>
        <v>784</v>
      </c>
      <c r="D8" s="9">
        <f t="shared" si="2"/>
        <v>896</v>
      </c>
      <c r="E8" s="9">
        <f t="shared" si="3"/>
        <v>1120</v>
      </c>
      <c r="F8" s="9">
        <f t="shared" si="4"/>
        <v>1344</v>
      </c>
      <c r="G8" s="9">
        <f t="shared" si="5"/>
        <v>1568</v>
      </c>
      <c r="H8" s="9">
        <f t="shared" si="6"/>
        <v>1792</v>
      </c>
    </row>
    <row r="9" spans="1:8" x14ac:dyDescent="0.25">
      <c r="A9" s="11">
        <v>60</v>
      </c>
      <c r="B9" s="12">
        <f t="shared" si="0"/>
        <v>720</v>
      </c>
      <c r="C9" s="12">
        <f t="shared" si="1"/>
        <v>840</v>
      </c>
      <c r="D9" s="12">
        <f t="shared" si="2"/>
        <v>960</v>
      </c>
      <c r="E9" s="12">
        <f t="shared" si="3"/>
        <v>1200</v>
      </c>
      <c r="F9" s="12">
        <f t="shared" si="4"/>
        <v>1440</v>
      </c>
      <c r="G9" s="12">
        <f t="shared" si="5"/>
        <v>1680</v>
      </c>
      <c r="H9" s="12">
        <f t="shared" si="6"/>
        <v>1920</v>
      </c>
    </row>
    <row r="10" spans="1:8" x14ac:dyDescent="0.25">
      <c r="A10" s="10">
        <v>64</v>
      </c>
      <c r="B10" s="9">
        <f t="shared" si="0"/>
        <v>768</v>
      </c>
      <c r="C10" s="9">
        <f t="shared" si="1"/>
        <v>896</v>
      </c>
      <c r="D10" s="9">
        <f t="shared" si="2"/>
        <v>1024</v>
      </c>
      <c r="E10" s="9">
        <f t="shared" si="3"/>
        <v>1280</v>
      </c>
      <c r="F10" s="9">
        <f t="shared" si="4"/>
        <v>1536</v>
      </c>
      <c r="G10" s="9">
        <f t="shared" si="5"/>
        <v>1792</v>
      </c>
      <c r="H10" s="9">
        <f t="shared" si="6"/>
        <v>2048</v>
      </c>
    </row>
    <row r="11" spans="1:8" x14ac:dyDescent="0.25">
      <c r="A11" s="11">
        <v>68</v>
      </c>
      <c r="B11" s="12">
        <f t="shared" si="0"/>
        <v>816</v>
      </c>
      <c r="C11" s="12">
        <f t="shared" si="1"/>
        <v>952</v>
      </c>
      <c r="D11" s="12">
        <f t="shared" si="2"/>
        <v>1088</v>
      </c>
      <c r="E11" s="12">
        <f t="shared" si="3"/>
        <v>1360</v>
      </c>
      <c r="F11" s="12">
        <f t="shared" si="4"/>
        <v>1632</v>
      </c>
      <c r="G11" s="12">
        <f t="shared" si="5"/>
        <v>1904</v>
      </c>
      <c r="H11" s="12">
        <f t="shared" si="6"/>
        <v>2176</v>
      </c>
    </row>
    <row r="12" spans="1:8" x14ac:dyDescent="0.25">
      <c r="A12" s="10">
        <v>72</v>
      </c>
      <c r="B12" s="9">
        <f t="shared" si="0"/>
        <v>864</v>
      </c>
      <c r="C12" s="9">
        <f t="shared" si="1"/>
        <v>1008</v>
      </c>
      <c r="D12" s="9">
        <f t="shared" si="2"/>
        <v>1152</v>
      </c>
      <c r="E12" s="9">
        <f t="shared" si="3"/>
        <v>1440</v>
      </c>
      <c r="F12" s="9">
        <f t="shared" si="4"/>
        <v>1728</v>
      </c>
      <c r="G12" s="9">
        <f t="shared" si="5"/>
        <v>2016</v>
      </c>
      <c r="H12" s="9">
        <f t="shared" si="6"/>
        <v>2304</v>
      </c>
    </row>
    <row r="13" spans="1:8" x14ac:dyDescent="0.25">
      <c r="A13" s="11">
        <v>76</v>
      </c>
      <c r="B13" s="12">
        <f t="shared" si="0"/>
        <v>912</v>
      </c>
      <c r="C13" s="12">
        <f t="shared" si="1"/>
        <v>1064</v>
      </c>
      <c r="D13" s="12">
        <f t="shared" si="2"/>
        <v>1216</v>
      </c>
      <c r="E13" s="12">
        <f t="shared" si="3"/>
        <v>1520</v>
      </c>
      <c r="F13" s="12">
        <f t="shared" si="4"/>
        <v>1824</v>
      </c>
      <c r="G13" s="12">
        <f t="shared" si="5"/>
        <v>2128</v>
      </c>
      <c r="H13" s="12">
        <f t="shared" si="6"/>
        <v>2432</v>
      </c>
    </row>
  </sheetData>
  <mergeCells count="1">
    <mergeCell ref="A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3" sqref="B3"/>
    </sheetView>
  </sheetViews>
  <sheetFormatPr defaultRowHeight="15" x14ac:dyDescent="0.25"/>
  <cols>
    <col min="1" max="1" width="40.5703125" style="8" bestFit="1" customWidth="1"/>
    <col min="2" max="3" width="28.5703125" style="8" customWidth="1"/>
    <col min="4" max="16384" width="9.140625" style="8"/>
  </cols>
  <sheetData>
    <row r="1" spans="1:3" ht="62.25" thickBot="1" x14ac:dyDescent="0.3">
      <c r="A1" s="36" t="s">
        <v>34</v>
      </c>
      <c r="B1" s="36"/>
      <c r="C1" s="36"/>
    </row>
    <row r="2" spans="1:3" ht="61.5" x14ac:dyDescent="0.25">
      <c r="A2" s="26" t="s">
        <v>35</v>
      </c>
      <c r="B2" s="37" t="s">
        <v>36</v>
      </c>
      <c r="C2" s="38"/>
    </row>
    <row r="3" spans="1:3" ht="61.5" x14ac:dyDescent="0.25">
      <c r="A3" s="20" t="s">
        <v>37</v>
      </c>
      <c r="B3" s="21">
        <v>2020</v>
      </c>
      <c r="C3" s="22">
        <v>2025</v>
      </c>
    </row>
    <row r="4" spans="1:3" ht="61.5" x14ac:dyDescent="0.25">
      <c r="A4" s="20" t="s">
        <v>38</v>
      </c>
      <c r="B4" s="21">
        <v>2014</v>
      </c>
      <c r="C4" s="22">
        <v>2019</v>
      </c>
    </row>
    <row r="5" spans="1:3" ht="61.5" x14ac:dyDescent="0.25">
      <c r="A5" s="20" t="s">
        <v>39</v>
      </c>
      <c r="B5" s="21">
        <v>2008</v>
      </c>
      <c r="C5" s="22">
        <v>2013</v>
      </c>
    </row>
    <row r="6" spans="1:3" ht="61.5" x14ac:dyDescent="0.25">
      <c r="A6" s="20" t="s">
        <v>40</v>
      </c>
      <c r="B6" s="21">
        <v>2002</v>
      </c>
      <c r="C6" s="22">
        <v>2007</v>
      </c>
    </row>
    <row r="7" spans="1:3" ht="62.25" thickBot="1" x14ac:dyDescent="0.3">
      <c r="A7" s="23" t="s">
        <v>41</v>
      </c>
      <c r="B7" s="24" t="s">
        <v>42</v>
      </c>
      <c r="C7" s="25">
        <v>2001</v>
      </c>
    </row>
  </sheetData>
  <mergeCells count="2">
    <mergeCell ref="A1:C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Area</vt:lpstr>
      <vt:lpstr>Condition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Blaine Patterson</dc:creator>
  <cp:lastModifiedBy>Blaine Patterson</cp:lastModifiedBy>
  <dcterms:created xsi:type="dcterms:W3CDTF">2016-01-20T18:57:40Z</dcterms:created>
  <dcterms:modified xsi:type="dcterms:W3CDTF">2025-05-20T19:03:20Z</dcterms:modified>
</cp:coreProperties>
</file>